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ernadettevictoriaheng/Desktop/"/>
    </mc:Choice>
  </mc:AlternateContent>
  <xr:revisionPtr revIDLastSave="0" documentId="13_ncr:1_{4311AF98-996D-DD49-BAF2-65582EF3625A}" xr6:coauthVersionLast="47" xr6:coauthVersionMax="47" xr10:uidLastSave="{00000000-0000-0000-0000-000000000000}"/>
  <bookViews>
    <workbookView xWindow="0" yWindow="500" windowWidth="29040" windowHeight="15720" activeTab="1" xr2:uid="{00000000-000D-0000-FFFF-FFFF00000000}"/>
  </bookViews>
  <sheets>
    <sheet name=" Net Cash Flow" sheetId="1" r:id="rId1"/>
    <sheet name="Monthly Retirement" sheetId="2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2" l="1"/>
  <c r="D32" i="2"/>
  <c r="D20" i="2"/>
  <c r="D21" i="2" s="1"/>
  <c r="D44" i="2" l="1"/>
  <c r="D46" i="2" s="1"/>
  <c r="D20" i="1" l="1"/>
  <c r="D21" i="1" s="1"/>
  <c r="D43" i="1"/>
  <c r="D32" i="1"/>
  <c r="D44" i="1" l="1"/>
  <c r="D46" i="1" s="1"/>
</calcChain>
</file>

<file path=xl/sharedStrings.xml><?xml version="1.0" encoding="utf-8"?>
<sst xmlns="http://schemas.openxmlformats.org/spreadsheetml/2006/main" count="69" uniqueCount="47">
  <si>
    <t>Activity: Your Net Cash Flow Statement</t>
  </si>
  <si>
    <t>Annual Inflows:</t>
  </si>
  <si>
    <t>Active Income</t>
  </si>
  <si>
    <t>A. Gross Salary And Bonus (Including Employee's CPF Contribution)</t>
  </si>
  <si>
    <t>B. Employer's CPF Contribution</t>
  </si>
  <si>
    <t>Passive Income</t>
  </si>
  <si>
    <t>C. Home Business</t>
  </si>
  <si>
    <t>D. Dividend Income</t>
  </si>
  <si>
    <t>E. Rental Income</t>
  </si>
  <si>
    <t>F. Other Income</t>
  </si>
  <si>
    <t>Total Inflows [A + B + C + D + E + F]:</t>
  </si>
  <si>
    <t>Net Cash Inflows* [Total Inflows - (0.2 x A) - B]:</t>
  </si>
  <si>
    <t>Annual Outflows:</t>
  </si>
  <si>
    <t>G. Savings</t>
  </si>
  <si>
    <t>Fixed Outflows</t>
  </si>
  <si>
    <t>H. Mortgage Repayment</t>
  </si>
  <si>
    <t>I. Car Loan Repayment</t>
  </si>
  <si>
    <t>J. Insurance Premiums</t>
  </si>
  <si>
    <t>K. Income Tax</t>
  </si>
  <si>
    <t>L. Other Fixed Expense</t>
  </si>
  <si>
    <t>Total Fixed Outflows [G + H + I + J + K + L]:</t>
  </si>
  <si>
    <t>Variable Outflows</t>
  </si>
  <si>
    <t>M. Household Expenses</t>
  </si>
  <si>
    <t>N. Transportation Expenses</t>
  </si>
  <si>
    <t>O. Entertainment Expenses</t>
  </si>
  <si>
    <t>P. Professional Services</t>
  </si>
  <si>
    <t>Q. Personal Development</t>
  </si>
  <si>
    <t>R. Giving</t>
  </si>
  <si>
    <t>S. Consumer Debt</t>
  </si>
  <si>
    <t>T. Miscellaneous Expenses</t>
  </si>
  <si>
    <t>Total Variable Outflows [M + N + O + P + Q + R + S + T]</t>
  </si>
  <si>
    <t>Total Outflows:</t>
  </si>
  <si>
    <t>Net Cash Flow Position [Net Cash Inflows - Total Outflows]:</t>
  </si>
  <si>
    <t>Activity: Your Monthly Cash Flow (During Retirement)</t>
  </si>
  <si>
    <t>C. CPF LIFE</t>
  </si>
  <si>
    <t>Monthlyl Inflows:</t>
  </si>
  <si>
    <t>F. Children &amp; Others</t>
  </si>
  <si>
    <t>Monthly Outflows:</t>
  </si>
  <si>
    <t>E. Rental / Annuity Income</t>
  </si>
  <si>
    <t>D. Dividend / Interest</t>
  </si>
  <si>
    <t>S. Medical Fund</t>
  </si>
  <si>
    <t>P. Food &amp; Serivces</t>
  </si>
  <si>
    <t>R. Vacation Fund</t>
  </si>
  <si>
    <t>Active or Part-time Income (if any)</t>
  </si>
  <si>
    <t>Medishield and Careshield  Life covered by from CPF MA savings</t>
  </si>
  <si>
    <t>maintainence and utilities</t>
  </si>
  <si>
    <t>From RA $280,000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</si>
</sst>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top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2</xdr:col>
      <xdr:colOff>1435100</xdr:colOff>
      <xdr:row>6</xdr:row>
      <xdr:rowOff>112028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0896E9-65CA-294B-BA5E-A56B85EC2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241300"/>
          <a:ext cx="4406900" cy="10137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50801</xdr:rowOff>
    </xdr:from>
    <xdr:to>
      <xdr:col>1</xdr:col>
      <xdr:colOff>2418708</xdr:colOff>
      <xdr:row>4</xdr:row>
      <xdr:rowOff>86842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166D6D-9CB3-48A0-A2ED-3996E1F01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39" y="243441"/>
          <a:ext cx="2418707" cy="613963"/>
        </a:xfrm>
        <a:prstGeom prst="rect">
          <a:avLst/>
        </a:prstGeom>
      </xdr:spPr>
    </xdr:pic>
    <xdr:clientData/>
  </xdr:twoCellAnchor>
  <xdr:twoCellAnchor editAs="oneCell">
    <xdr:from>
      <xdr:col>14</xdr:col>
      <xdr:colOff>42809</xdr:colOff>
      <xdr:row>11</xdr:row>
      <xdr:rowOff>460196</xdr:rowOff>
    </xdr:from>
    <xdr:to>
      <xdr:col>23</xdr:col>
      <xdr:colOff>169841</xdr:colOff>
      <xdr:row>35</xdr:row>
      <xdr:rowOff>14342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30B8D2-09D7-D565-953D-74533E719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1067" y="2622050"/>
          <a:ext cx="5424646" cy="5055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D46"/>
  <sheetViews>
    <sheetView topLeftCell="A18" workbookViewId="0">
      <selection activeCell="F10" sqref="F10"/>
    </sheetView>
  </sheetViews>
  <sheetFormatPr baseColWidth="10" defaultColWidth="8.83203125" defaultRowHeight="15" x14ac:dyDescent="0.2"/>
  <cols>
    <col min="1" max="1" width="2.6640625" customWidth="1"/>
    <col min="2" max="2" width="39" customWidth="1"/>
    <col min="3" max="3" width="32.33203125" bestFit="1" customWidth="1"/>
    <col min="4" max="4" width="13.33203125" customWidth="1"/>
  </cols>
  <sheetData>
    <row r="9" spans="2:4" ht="16" x14ac:dyDescent="0.2">
      <c r="B9" s="15" t="s">
        <v>0</v>
      </c>
    </row>
    <row r="10" spans="2:4" ht="16" thickBot="1" x14ac:dyDescent="0.25">
      <c r="B10" s="1"/>
    </row>
    <row r="11" spans="2:4" ht="17" thickBot="1" x14ac:dyDescent="0.25">
      <c r="B11" s="2" t="s">
        <v>1</v>
      </c>
      <c r="C11" s="20"/>
      <c r="D11" s="21"/>
    </row>
    <row r="12" spans="2:4" ht="52" thickBot="1" x14ac:dyDescent="0.25">
      <c r="B12" s="22" t="s">
        <v>2</v>
      </c>
      <c r="C12" s="3" t="s">
        <v>3</v>
      </c>
      <c r="D12" s="10">
        <v>0</v>
      </c>
    </row>
    <row r="13" spans="2:4" ht="17" thickBot="1" x14ac:dyDescent="0.25">
      <c r="B13" s="23"/>
      <c r="C13" s="5" t="s">
        <v>4</v>
      </c>
      <c r="D13" s="12">
        <v>0</v>
      </c>
    </row>
    <row r="14" spans="2:4" ht="16" thickBot="1" x14ac:dyDescent="0.25">
      <c r="B14" s="6"/>
      <c r="C14" s="24"/>
      <c r="D14" s="25"/>
    </row>
    <row r="15" spans="2:4" ht="17" thickBot="1" x14ac:dyDescent="0.25">
      <c r="B15" s="22" t="s">
        <v>5</v>
      </c>
      <c r="C15" s="4" t="s">
        <v>6</v>
      </c>
      <c r="D15" s="13">
        <v>0</v>
      </c>
    </row>
    <row r="16" spans="2:4" ht="17" thickBot="1" x14ac:dyDescent="0.25">
      <c r="B16" s="26"/>
      <c r="C16" s="4" t="s">
        <v>7</v>
      </c>
      <c r="D16" s="10">
        <v>0</v>
      </c>
    </row>
    <row r="17" spans="2:4" ht="17" thickBot="1" x14ac:dyDescent="0.25">
      <c r="B17" s="26"/>
      <c r="C17" s="4" t="s">
        <v>8</v>
      </c>
      <c r="D17" s="10">
        <v>0</v>
      </c>
    </row>
    <row r="18" spans="2:4" ht="17" thickBot="1" x14ac:dyDescent="0.25">
      <c r="B18" s="27"/>
      <c r="C18" s="7" t="s">
        <v>9</v>
      </c>
      <c r="D18" s="14">
        <v>0</v>
      </c>
    </row>
    <row r="19" spans="2:4" ht="16" thickBot="1" x14ac:dyDescent="0.25">
      <c r="B19" s="6"/>
      <c r="C19" s="18"/>
      <c r="D19" s="19"/>
    </row>
    <row r="20" spans="2:4" ht="17" thickBot="1" x14ac:dyDescent="0.25">
      <c r="B20" s="28" t="s">
        <v>10</v>
      </c>
      <c r="C20" s="29"/>
      <c r="D20" s="11">
        <f>SUM(D12,D13,D15,D16,D17,D18)</f>
        <v>0</v>
      </c>
    </row>
    <row r="21" spans="2:4" ht="17" thickBot="1" x14ac:dyDescent="0.25">
      <c r="B21" s="28" t="s">
        <v>11</v>
      </c>
      <c r="C21" s="29"/>
      <c r="D21" s="11">
        <f>(D20-(0.2*D12)-D13)</f>
        <v>0</v>
      </c>
    </row>
    <row r="22" spans="2:4" ht="16" thickBot="1" x14ac:dyDescent="0.25">
      <c r="B22" s="18"/>
      <c r="C22" s="30"/>
      <c r="D22" s="19"/>
    </row>
    <row r="23" spans="2:4" ht="17" thickBot="1" x14ac:dyDescent="0.25">
      <c r="B23" s="8" t="s">
        <v>12</v>
      </c>
      <c r="C23" s="20"/>
      <c r="D23" s="21"/>
    </row>
    <row r="24" spans="2:4" ht="17" thickBot="1" x14ac:dyDescent="0.25">
      <c r="B24" s="9"/>
      <c r="C24" s="4" t="s">
        <v>13</v>
      </c>
      <c r="D24" s="10">
        <v>0</v>
      </c>
    </row>
    <row r="25" spans="2:4" ht="16" thickBot="1" x14ac:dyDescent="0.25">
      <c r="B25" s="6"/>
      <c r="C25" s="18"/>
      <c r="D25" s="19"/>
    </row>
    <row r="26" spans="2:4" ht="17" thickBot="1" x14ac:dyDescent="0.25">
      <c r="B26" s="22" t="s">
        <v>14</v>
      </c>
      <c r="C26" s="4" t="s">
        <v>15</v>
      </c>
      <c r="D26" s="10">
        <v>0</v>
      </c>
    </row>
    <row r="27" spans="2:4" ht="17" thickBot="1" x14ac:dyDescent="0.25">
      <c r="B27" s="26"/>
      <c r="C27" s="4" t="s">
        <v>16</v>
      </c>
      <c r="D27" s="10">
        <v>0</v>
      </c>
    </row>
    <row r="28" spans="2:4" ht="17" thickBot="1" x14ac:dyDescent="0.25">
      <c r="B28" s="26"/>
      <c r="C28" s="4" t="s">
        <v>17</v>
      </c>
      <c r="D28" s="10">
        <v>0</v>
      </c>
    </row>
    <row r="29" spans="2:4" ht="17" thickBot="1" x14ac:dyDescent="0.25">
      <c r="B29" s="26"/>
      <c r="C29" s="4" t="s">
        <v>18</v>
      </c>
      <c r="D29" s="10">
        <v>0</v>
      </c>
    </row>
    <row r="30" spans="2:4" ht="17" thickBot="1" x14ac:dyDescent="0.25">
      <c r="B30" s="27"/>
      <c r="C30" s="4" t="s">
        <v>19</v>
      </c>
      <c r="D30" s="10">
        <v>0</v>
      </c>
    </row>
    <row r="31" spans="2:4" ht="16" thickBot="1" x14ac:dyDescent="0.25">
      <c r="B31" s="6"/>
      <c r="C31" s="18"/>
      <c r="D31" s="19"/>
    </row>
    <row r="32" spans="2:4" ht="17" thickBot="1" x14ac:dyDescent="0.25">
      <c r="B32" s="28" t="s">
        <v>20</v>
      </c>
      <c r="C32" s="29"/>
      <c r="D32" s="11">
        <f>SUM(D24,D26,D27,D28,D29,D30)</f>
        <v>0</v>
      </c>
    </row>
    <row r="33" spans="2:4" ht="16" thickBot="1" x14ac:dyDescent="0.25">
      <c r="B33" s="6"/>
      <c r="C33" s="18"/>
      <c r="D33" s="19"/>
    </row>
    <row r="34" spans="2:4" ht="17" thickBot="1" x14ac:dyDescent="0.25">
      <c r="B34" s="22" t="s">
        <v>21</v>
      </c>
      <c r="C34" s="4" t="s">
        <v>22</v>
      </c>
      <c r="D34" s="10">
        <v>0</v>
      </c>
    </row>
    <row r="35" spans="2:4" ht="17" thickBot="1" x14ac:dyDescent="0.25">
      <c r="B35" s="26"/>
      <c r="C35" s="4" t="s">
        <v>23</v>
      </c>
      <c r="D35" s="10">
        <v>0</v>
      </c>
    </row>
    <row r="36" spans="2:4" ht="17" thickBot="1" x14ac:dyDescent="0.25">
      <c r="B36" s="26"/>
      <c r="C36" s="4" t="s">
        <v>24</v>
      </c>
      <c r="D36" s="10">
        <v>0</v>
      </c>
    </row>
    <row r="37" spans="2:4" ht="17" thickBot="1" x14ac:dyDescent="0.25">
      <c r="B37" s="26"/>
      <c r="C37" s="4" t="s">
        <v>25</v>
      </c>
      <c r="D37" s="10">
        <v>0</v>
      </c>
    </row>
    <row r="38" spans="2:4" ht="17" thickBot="1" x14ac:dyDescent="0.25">
      <c r="B38" s="26"/>
      <c r="C38" s="4" t="s">
        <v>26</v>
      </c>
      <c r="D38" s="10">
        <v>0</v>
      </c>
    </row>
    <row r="39" spans="2:4" ht="17" thickBot="1" x14ac:dyDescent="0.25">
      <c r="B39" s="26"/>
      <c r="C39" s="4" t="s">
        <v>27</v>
      </c>
      <c r="D39" s="10">
        <v>0</v>
      </c>
    </row>
    <row r="40" spans="2:4" ht="17" thickBot="1" x14ac:dyDescent="0.25">
      <c r="B40" s="26"/>
      <c r="C40" s="4" t="s">
        <v>28</v>
      </c>
      <c r="D40" s="10">
        <v>0</v>
      </c>
    </row>
    <row r="41" spans="2:4" ht="17" thickBot="1" x14ac:dyDescent="0.25">
      <c r="B41" s="27"/>
      <c r="C41" s="4" t="s">
        <v>29</v>
      </c>
      <c r="D41" s="10">
        <v>0</v>
      </c>
    </row>
    <row r="42" spans="2:4" ht="16" thickBot="1" x14ac:dyDescent="0.25">
      <c r="B42" s="6"/>
      <c r="C42" s="18"/>
      <c r="D42" s="19"/>
    </row>
    <row r="43" spans="2:4" ht="17" thickBot="1" x14ac:dyDescent="0.25">
      <c r="B43" s="28" t="s">
        <v>30</v>
      </c>
      <c r="C43" s="29"/>
      <c r="D43" s="11">
        <f>SUM(D34:D41)</f>
        <v>0</v>
      </c>
    </row>
    <row r="44" spans="2:4" ht="17" thickBot="1" x14ac:dyDescent="0.25">
      <c r="B44" s="28" t="s">
        <v>31</v>
      </c>
      <c r="C44" s="29"/>
      <c r="D44" s="11">
        <f>SUM(D43+D32)</f>
        <v>0</v>
      </c>
    </row>
    <row r="45" spans="2:4" ht="16" thickBot="1" x14ac:dyDescent="0.25">
      <c r="B45" s="18"/>
      <c r="C45" s="30"/>
      <c r="D45" s="19"/>
    </row>
    <row r="46" spans="2:4" ht="17" thickBot="1" x14ac:dyDescent="0.25">
      <c r="B46" s="28" t="s">
        <v>32</v>
      </c>
      <c r="C46" s="29"/>
      <c r="D46" s="11">
        <f>D21-D44</f>
        <v>0</v>
      </c>
    </row>
  </sheetData>
  <mergeCells count="20">
    <mergeCell ref="B45:D45"/>
    <mergeCell ref="B46:C46"/>
    <mergeCell ref="B32:C32"/>
    <mergeCell ref="C33:D33"/>
    <mergeCell ref="B34:B41"/>
    <mergeCell ref="C42:D42"/>
    <mergeCell ref="B43:C43"/>
    <mergeCell ref="B44:C44"/>
    <mergeCell ref="C31:D31"/>
    <mergeCell ref="C11:D11"/>
    <mergeCell ref="B12:B13"/>
    <mergeCell ref="C14:D14"/>
    <mergeCell ref="B15:B18"/>
    <mergeCell ref="C19:D19"/>
    <mergeCell ref="B20:C20"/>
    <mergeCell ref="B21:C21"/>
    <mergeCell ref="B22:D22"/>
    <mergeCell ref="C23:D23"/>
    <mergeCell ref="C25:D25"/>
    <mergeCell ref="B26:B30"/>
  </mergeCells>
  <conditionalFormatting sqref="D20:D21 D32 D43:D44">
    <cfRule type="cellIs" dxfId="3" priority="1" operator="lessThan">
      <formula>0</formula>
    </cfRule>
  </conditionalFormatting>
  <conditionalFormatting sqref="D46">
    <cfRule type="cellIs" dxfId="2" priority="2" operator="lessThan">
      <formula>0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60A3-BFDB-4505-908F-7EB8B8BCCA0D}">
  <dimension ref="B9:E46"/>
  <sheetViews>
    <sheetView tabSelected="1" zoomScale="68" zoomScaleNormal="68" workbookViewId="0">
      <selection activeCell="E12" sqref="E12"/>
    </sheetView>
  </sheetViews>
  <sheetFormatPr baseColWidth="10" defaultColWidth="8.83203125" defaultRowHeight="15" x14ac:dyDescent="0.2"/>
  <cols>
    <col min="1" max="1" width="2.6640625" customWidth="1"/>
    <col min="2" max="2" width="39" customWidth="1"/>
    <col min="3" max="3" width="32.33203125" bestFit="1" customWidth="1"/>
    <col min="4" max="4" width="13.33203125" customWidth="1"/>
    <col min="5" max="5" width="30.5" customWidth="1"/>
  </cols>
  <sheetData>
    <row r="9" spans="2:5" ht="16" x14ac:dyDescent="0.2">
      <c r="B9" s="31" t="s">
        <v>33</v>
      </c>
      <c r="C9" s="16"/>
    </row>
    <row r="10" spans="2:5" ht="16" thickBot="1" x14ac:dyDescent="0.25">
      <c r="B10" s="1"/>
    </row>
    <row r="11" spans="2:5" ht="17" thickBot="1" x14ac:dyDescent="0.25">
      <c r="B11" s="2" t="s">
        <v>35</v>
      </c>
      <c r="C11" s="20"/>
      <c r="D11" s="21"/>
    </row>
    <row r="12" spans="2:5" ht="52" thickBot="1" x14ac:dyDescent="0.25">
      <c r="B12" s="22" t="s">
        <v>43</v>
      </c>
      <c r="C12" s="3" t="s">
        <v>3</v>
      </c>
      <c r="D12" s="10">
        <v>0</v>
      </c>
    </row>
    <row r="13" spans="2:5" ht="17" thickBot="1" x14ac:dyDescent="0.25">
      <c r="B13" s="23"/>
      <c r="C13" s="5" t="s">
        <v>4</v>
      </c>
      <c r="D13" s="12">
        <v>0</v>
      </c>
    </row>
    <row r="14" spans="2:5" ht="16" thickBot="1" x14ac:dyDescent="0.25">
      <c r="B14" s="6"/>
      <c r="C14" s="24"/>
      <c r="D14" s="25"/>
    </row>
    <row r="15" spans="2:5" ht="17" thickBot="1" x14ac:dyDescent="0.25">
      <c r="B15" s="22" t="s">
        <v>5</v>
      </c>
      <c r="C15" s="4" t="s">
        <v>34</v>
      </c>
      <c r="D15" s="13">
        <v>1570</v>
      </c>
      <c r="E15" t="s">
        <v>46</v>
      </c>
    </row>
    <row r="16" spans="2:5" ht="17" thickBot="1" x14ac:dyDescent="0.25">
      <c r="B16" s="26"/>
      <c r="C16" s="4" t="s">
        <v>39</v>
      </c>
      <c r="D16" s="10">
        <v>0</v>
      </c>
    </row>
    <row r="17" spans="2:5" ht="17" thickBot="1" x14ac:dyDescent="0.25">
      <c r="B17" s="26"/>
      <c r="C17" s="4" t="s">
        <v>38</v>
      </c>
      <c r="D17" s="10">
        <v>0</v>
      </c>
    </row>
    <row r="18" spans="2:5" ht="17" thickBot="1" x14ac:dyDescent="0.25">
      <c r="B18" s="27"/>
      <c r="C18" s="7" t="s">
        <v>36</v>
      </c>
      <c r="D18" s="14">
        <v>0</v>
      </c>
    </row>
    <row r="19" spans="2:5" ht="16" thickBot="1" x14ac:dyDescent="0.25">
      <c r="B19" s="6"/>
      <c r="C19" s="18"/>
      <c r="D19" s="19"/>
    </row>
    <row r="20" spans="2:5" ht="17" thickBot="1" x14ac:dyDescent="0.25">
      <c r="B20" s="28" t="s">
        <v>10</v>
      </c>
      <c r="C20" s="29"/>
      <c r="D20" s="11">
        <f>SUM(D12,D13,D15,D16,D17,D18)</f>
        <v>1570</v>
      </c>
    </row>
    <row r="21" spans="2:5" ht="17" thickBot="1" x14ac:dyDescent="0.25">
      <c r="B21" s="28" t="s">
        <v>11</v>
      </c>
      <c r="C21" s="29"/>
      <c r="D21" s="11">
        <f>(D20-(0.2*D12)-D13)</f>
        <v>1570</v>
      </c>
    </row>
    <row r="22" spans="2:5" ht="16" thickBot="1" x14ac:dyDescent="0.25">
      <c r="B22" s="18"/>
      <c r="C22" s="30"/>
      <c r="D22" s="19"/>
    </row>
    <row r="23" spans="2:5" ht="17" thickBot="1" x14ac:dyDescent="0.25">
      <c r="B23" s="8" t="s">
        <v>37</v>
      </c>
      <c r="C23" s="20"/>
      <c r="D23" s="21"/>
    </row>
    <row r="24" spans="2:5" ht="17" thickBot="1" x14ac:dyDescent="0.25">
      <c r="B24" s="9"/>
      <c r="C24" s="4" t="s">
        <v>13</v>
      </c>
      <c r="D24" s="10">
        <v>0</v>
      </c>
    </row>
    <row r="25" spans="2:5" ht="16" thickBot="1" x14ac:dyDescent="0.25">
      <c r="B25" s="6"/>
      <c r="C25" s="18"/>
      <c r="D25" s="19"/>
    </row>
    <row r="26" spans="2:5" ht="17" thickBot="1" x14ac:dyDescent="0.25">
      <c r="B26" s="22" t="s">
        <v>14</v>
      </c>
      <c r="C26" s="4" t="s">
        <v>15</v>
      </c>
      <c r="D26" s="10">
        <v>0</v>
      </c>
    </row>
    <row r="27" spans="2:5" ht="17" thickBot="1" x14ac:dyDescent="0.25">
      <c r="B27" s="26"/>
      <c r="C27" s="4" t="s">
        <v>16</v>
      </c>
      <c r="D27" s="10">
        <v>0</v>
      </c>
    </row>
    <row r="28" spans="2:5" ht="33" thickBot="1" x14ac:dyDescent="0.25">
      <c r="B28" s="26"/>
      <c r="C28" s="4" t="s">
        <v>17</v>
      </c>
      <c r="D28" s="10">
        <v>70</v>
      </c>
      <c r="E28" s="17" t="s">
        <v>44</v>
      </c>
    </row>
    <row r="29" spans="2:5" ht="17" thickBot="1" x14ac:dyDescent="0.25">
      <c r="B29" s="26"/>
      <c r="C29" s="4" t="s">
        <v>18</v>
      </c>
      <c r="D29" s="10">
        <v>0</v>
      </c>
    </row>
    <row r="30" spans="2:5" ht="17" thickBot="1" x14ac:dyDescent="0.25">
      <c r="B30" s="27"/>
      <c r="C30" s="4" t="s">
        <v>19</v>
      </c>
      <c r="D30" s="10">
        <v>0</v>
      </c>
    </row>
    <row r="31" spans="2:5" ht="16" thickBot="1" x14ac:dyDescent="0.25">
      <c r="B31" s="6"/>
      <c r="C31" s="18"/>
      <c r="D31" s="19"/>
    </row>
    <row r="32" spans="2:5" ht="17" thickBot="1" x14ac:dyDescent="0.25">
      <c r="B32" s="28" t="s">
        <v>20</v>
      </c>
      <c r="C32" s="29"/>
      <c r="D32" s="11">
        <f>SUM(D24,D26,D27,D28,D29,D30)</f>
        <v>70</v>
      </c>
    </row>
    <row r="33" spans="2:5" ht="16" thickBot="1" x14ac:dyDescent="0.25">
      <c r="B33" s="6"/>
      <c r="C33" s="18"/>
      <c r="D33" s="19"/>
    </row>
    <row r="34" spans="2:5" ht="17" thickBot="1" x14ac:dyDescent="0.25">
      <c r="B34" s="22" t="s">
        <v>21</v>
      </c>
      <c r="C34" s="4" t="s">
        <v>22</v>
      </c>
      <c r="D34" s="10">
        <v>300</v>
      </c>
      <c r="E34" t="s">
        <v>45</v>
      </c>
    </row>
    <row r="35" spans="2:5" ht="17" thickBot="1" x14ac:dyDescent="0.25">
      <c r="B35" s="26"/>
      <c r="C35" s="4" t="s">
        <v>23</v>
      </c>
      <c r="D35" s="10">
        <v>250</v>
      </c>
    </row>
    <row r="36" spans="2:5" ht="17" thickBot="1" x14ac:dyDescent="0.25">
      <c r="B36" s="26"/>
      <c r="C36" s="4" t="s">
        <v>24</v>
      </c>
      <c r="D36" s="10">
        <v>350</v>
      </c>
    </row>
    <row r="37" spans="2:5" ht="17" thickBot="1" x14ac:dyDescent="0.25">
      <c r="B37" s="26"/>
      <c r="C37" s="4" t="s">
        <v>41</v>
      </c>
      <c r="D37" s="10">
        <v>500</v>
      </c>
    </row>
    <row r="38" spans="2:5" ht="17" thickBot="1" x14ac:dyDescent="0.25">
      <c r="B38" s="26"/>
      <c r="C38" s="4" t="s">
        <v>26</v>
      </c>
      <c r="D38" s="10">
        <v>0</v>
      </c>
    </row>
    <row r="39" spans="2:5" ht="17" thickBot="1" x14ac:dyDescent="0.25">
      <c r="B39" s="26"/>
      <c r="C39" s="4" t="s">
        <v>42</v>
      </c>
      <c r="D39" s="10">
        <v>300</v>
      </c>
    </row>
    <row r="40" spans="2:5" ht="17" thickBot="1" x14ac:dyDescent="0.25">
      <c r="B40" s="26"/>
      <c r="C40" s="4" t="s">
        <v>40</v>
      </c>
      <c r="D40" s="10">
        <v>300</v>
      </c>
    </row>
    <row r="41" spans="2:5" ht="17" thickBot="1" x14ac:dyDescent="0.25">
      <c r="B41" s="27"/>
      <c r="C41" s="4" t="s">
        <v>29</v>
      </c>
      <c r="D41" s="10">
        <v>100</v>
      </c>
    </row>
    <row r="42" spans="2:5" ht="16" thickBot="1" x14ac:dyDescent="0.25">
      <c r="B42" s="6"/>
      <c r="C42" s="18"/>
      <c r="D42" s="19"/>
    </row>
    <row r="43" spans="2:5" ht="17" thickBot="1" x14ac:dyDescent="0.25">
      <c r="B43" s="28" t="s">
        <v>30</v>
      </c>
      <c r="C43" s="29"/>
      <c r="D43" s="11">
        <f>SUM(D34:D41)</f>
        <v>2100</v>
      </c>
    </row>
    <row r="44" spans="2:5" ht="17" thickBot="1" x14ac:dyDescent="0.25">
      <c r="B44" s="28" t="s">
        <v>31</v>
      </c>
      <c r="C44" s="29"/>
      <c r="D44" s="11">
        <f>SUM(D43+D32)</f>
        <v>2170</v>
      </c>
    </row>
    <row r="45" spans="2:5" ht="16" thickBot="1" x14ac:dyDescent="0.25">
      <c r="B45" s="18"/>
      <c r="C45" s="30"/>
      <c r="D45" s="19"/>
    </row>
    <row r="46" spans="2:5" ht="17" thickBot="1" x14ac:dyDescent="0.25">
      <c r="B46" s="28" t="s">
        <v>32</v>
      </c>
      <c r="C46" s="29"/>
      <c r="D46" s="11">
        <f>D21-D44</f>
        <v>-600</v>
      </c>
    </row>
  </sheetData>
  <mergeCells count="20">
    <mergeCell ref="C31:D31"/>
    <mergeCell ref="C11:D11"/>
    <mergeCell ref="B12:B13"/>
    <mergeCell ref="C14:D14"/>
    <mergeCell ref="B15:B18"/>
    <mergeCell ref="C19:D19"/>
    <mergeCell ref="B20:C20"/>
    <mergeCell ref="B21:C21"/>
    <mergeCell ref="B22:D22"/>
    <mergeCell ref="C23:D23"/>
    <mergeCell ref="C25:D25"/>
    <mergeCell ref="B26:B30"/>
    <mergeCell ref="B45:D45"/>
    <mergeCell ref="B46:C46"/>
    <mergeCell ref="B32:C32"/>
    <mergeCell ref="C33:D33"/>
    <mergeCell ref="B34:B41"/>
    <mergeCell ref="C42:D42"/>
    <mergeCell ref="B43:C43"/>
    <mergeCell ref="B44:C44"/>
  </mergeCells>
  <conditionalFormatting sqref="D20:D21 D32 D43:D44">
    <cfRule type="cellIs" dxfId="1" priority="1" operator="lessThan">
      <formula>0</formula>
    </cfRule>
  </conditionalFormatting>
  <conditionalFormatting sqref="D46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Net Cash Flow</vt:lpstr>
      <vt:lpstr>Monthly Retirement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Bernadette Heng (SPI)</cp:lastModifiedBy>
  <dcterms:created xsi:type="dcterms:W3CDTF">2013-04-26T08:51:49Z</dcterms:created>
  <dcterms:modified xsi:type="dcterms:W3CDTF">2024-02-16T12:11:52Z</dcterms:modified>
</cp:coreProperties>
</file>